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4535" activeTab="0"/>
  </bookViews>
  <sheets>
    <sheet name="Sheet1" sheetId="1" r:id="rId1"/>
  </sheets>
  <definedNames>
    <definedName name="_xlnm._FilterDatabase" localSheetId="0" hidden="1">'Sheet1'!$A$2:$AI$2</definedName>
  </definedNames>
  <calcPr fullCalcOnLoad="1"/>
</workbook>
</file>

<file path=xl/sharedStrings.xml><?xml version="1.0" encoding="utf-8"?>
<sst xmlns="http://schemas.openxmlformats.org/spreadsheetml/2006/main" count="394" uniqueCount="36">
  <si>
    <t>No</t>
  </si>
  <si>
    <t>환경안전공학과</t>
  </si>
  <si>
    <t>교통시스템공학과</t>
  </si>
  <si>
    <t>건축학과</t>
  </si>
  <si>
    <t>소프트웨어학과</t>
  </si>
  <si>
    <t>경영학과</t>
  </si>
  <si>
    <t>e-비즈니스학과</t>
  </si>
  <si>
    <t>금융공학과</t>
  </si>
  <si>
    <t>영어영문학과</t>
  </si>
  <si>
    <t>행정학과</t>
  </si>
  <si>
    <t>심리학과</t>
  </si>
  <si>
    <t>정치외교학과</t>
  </si>
  <si>
    <r>
      <t>S</t>
    </r>
    <r>
      <rPr>
        <sz val="9"/>
        <rFont val="굴림체"/>
        <family val="3"/>
      </rPr>
      <t>t. Number</t>
    </r>
  </si>
  <si>
    <r>
      <t>A</t>
    </r>
    <r>
      <rPr>
        <sz val="9"/>
        <rFont val="굴림체"/>
        <family val="3"/>
      </rPr>
      <t>ff</t>
    </r>
  </si>
  <si>
    <t>Sep</t>
  </si>
  <si>
    <t>Oct</t>
  </si>
  <si>
    <t>Mid-Term Exam</t>
  </si>
  <si>
    <t>Nov.</t>
  </si>
  <si>
    <t>x</t>
  </si>
  <si>
    <t>Homework</t>
  </si>
  <si>
    <t>Dec</t>
  </si>
  <si>
    <t>penalty 5</t>
  </si>
  <si>
    <t>SP total</t>
  </si>
  <si>
    <t>X</t>
  </si>
  <si>
    <t>X</t>
  </si>
  <si>
    <t>.</t>
  </si>
  <si>
    <t>Final Exam</t>
  </si>
  <si>
    <t>Total</t>
  </si>
  <si>
    <t>*</t>
  </si>
  <si>
    <t>*TA</t>
  </si>
  <si>
    <t>Grade</t>
  </si>
  <si>
    <t>A+</t>
  </si>
  <si>
    <t>A</t>
  </si>
  <si>
    <t>F</t>
  </si>
  <si>
    <t>B</t>
  </si>
  <si>
    <t>C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</si>
</sst>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-&quot;mm&quot;-&quot;dd"/>
    <numFmt numFmtId="178" formatCode="[$-412]yyyy&quot;년&quot;\ m&quot;월&quot;\ d&quot;일&quot;\ dddd"/>
    <numFmt numFmtId="179" formatCode="[$-412]AM/PM\ h:mm:ss"/>
    <numFmt numFmtId="180" formatCode="000\-000"/>
    <numFmt numFmtId="181" formatCode="0_);[Red]\(0\)"/>
    <numFmt numFmtId="182" formatCode="0.0"/>
    <numFmt numFmtId="183" formatCode="0.000"/>
  </numFmts>
  <fonts count="44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8"/>
      <name val="굴림체"/>
      <family val="3"/>
    </font>
    <font>
      <sz val="7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>
      <alignment/>
    </xf>
    <xf numFmtId="181" fontId="0" fillId="0" borderId="0" xfId="0" applyNumberForma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8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82" fontId="0" fillId="0" borderId="0" xfId="0" applyNumberFormat="1" applyAlignment="1">
      <alignment horizontal="center"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/>
    </xf>
    <xf numFmtId="176" fontId="43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O15" sqref="O15"/>
    </sheetView>
  </sheetViews>
  <sheetFormatPr defaultColWidth="8.88671875" defaultRowHeight="13.5"/>
  <cols>
    <col min="1" max="1" width="3.4453125" style="0" customWidth="1"/>
    <col min="2" max="2" width="9.88671875" style="3" customWidth="1"/>
    <col min="3" max="3" width="9.77734375" style="0" customWidth="1"/>
    <col min="4" max="12" width="3.10546875" style="0" customWidth="1"/>
    <col min="13" max="13" width="6.10546875" style="0" customWidth="1"/>
    <col min="14" max="14" width="3.10546875" style="0" customWidth="1"/>
    <col min="15" max="15" width="12.10546875" style="0" customWidth="1"/>
    <col min="16" max="29" width="3.10546875" style="0" customWidth="1"/>
    <col min="30" max="30" width="5.21484375" style="0" customWidth="1"/>
    <col min="31" max="34" width="5.99609375" style="0" customWidth="1"/>
  </cols>
  <sheetData>
    <row r="1" spans="4:30" ht="13.5">
      <c r="D1" t="s">
        <v>14</v>
      </c>
      <c r="J1" t="s">
        <v>15</v>
      </c>
      <c r="M1" t="s">
        <v>19</v>
      </c>
      <c r="O1" t="s">
        <v>16</v>
      </c>
      <c r="R1" t="s">
        <v>17</v>
      </c>
      <c r="Z1" t="s">
        <v>20</v>
      </c>
      <c r="AD1" t="s">
        <v>29</v>
      </c>
    </row>
    <row r="2" spans="1:34" ht="21" customHeight="1">
      <c r="A2" s="12" t="s">
        <v>0</v>
      </c>
      <c r="B2" s="6" t="s">
        <v>13</v>
      </c>
      <c r="C2" s="6" t="s">
        <v>12</v>
      </c>
      <c r="D2" s="7">
        <v>11</v>
      </c>
      <c r="E2" s="7">
        <v>16</v>
      </c>
      <c r="F2" s="7">
        <v>18</v>
      </c>
      <c r="G2" s="7">
        <v>23</v>
      </c>
      <c r="H2" s="7">
        <v>25</v>
      </c>
      <c r="I2" s="7">
        <v>30</v>
      </c>
      <c r="J2" s="7">
        <v>2</v>
      </c>
      <c r="K2" s="7">
        <v>7</v>
      </c>
      <c r="L2" s="7">
        <v>14</v>
      </c>
      <c r="M2" s="7"/>
      <c r="N2" s="7">
        <v>16</v>
      </c>
      <c r="O2" s="7">
        <v>21</v>
      </c>
      <c r="P2" s="7">
        <v>28</v>
      </c>
      <c r="Q2" s="7">
        <v>30</v>
      </c>
      <c r="R2" s="7">
        <v>4</v>
      </c>
      <c r="S2" s="7">
        <v>6</v>
      </c>
      <c r="T2" s="7">
        <v>11</v>
      </c>
      <c r="U2" s="7">
        <v>13</v>
      </c>
      <c r="V2" s="7">
        <v>18</v>
      </c>
      <c r="W2" s="7">
        <v>20</v>
      </c>
      <c r="X2" s="7">
        <v>25</v>
      </c>
      <c r="Y2" s="7">
        <v>27</v>
      </c>
      <c r="Z2" s="7">
        <v>2</v>
      </c>
      <c r="AA2" s="10">
        <v>4</v>
      </c>
      <c r="AB2" s="10">
        <v>9</v>
      </c>
      <c r="AC2" s="10">
        <v>11</v>
      </c>
      <c r="AE2" t="s">
        <v>22</v>
      </c>
      <c r="AF2" t="s">
        <v>26</v>
      </c>
      <c r="AG2" t="s">
        <v>27</v>
      </c>
      <c r="AH2" t="s">
        <v>30</v>
      </c>
    </row>
    <row r="3" spans="1:34" ht="21" customHeight="1">
      <c r="A3" s="1">
        <v>1</v>
      </c>
      <c r="B3" s="2" t="s">
        <v>1</v>
      </c>
      <c r="C3" s="1">
        <v>201932596</v>
      </c>
      <c r="D3" s="5"/>
      <c r="E3" s="5"/>
      <c r="F3" s="5"/>
      <c r="G3" s="5"/>
      <c r="H3" s="5"/>
      <c r="I3" s="5"/>
      <c r="J3" s="5"/>
      <c r="K3" s="5"/>
      <c r="L3" s="5"/>
      <c r="M3" s="5">
        <v>10</v>
      </c>
      <c r="N3" s="5"/>
      <c r="O3" s="8">
        <v>72</v>
      </c>
      <c r="P3" s="5"/>
      <c r="Q3" s="5"/>
      <c r="R3" s="5"/>
      <c r="S3" s="5"/>
      <c r="T3" s="5"/>
      <c r="U3" s="5"/>
      <c r="V3" s="5"/>
      <c r="W3" s="5"/>
      <c r="X3" s="5" t="s">
        <v>18</v>
      </c>
      <c r="Y3" s="5">
        <v>10</v>
      </c>
      <c r="Z3" s="5"/>
      <c r="AA3" s="5"/>
      <c r="AB3" s="5"/>
      <c r="AC3" s="5"/>
      <c r="AE3">
        <f>IF(SUM(D3:N3,P3:AD3)&gt;=20,20,SUM(D3:N3,P3:AD3))</f>
        <v>20</v>
      </c>
      <c r="AF3" s="13">
        <v>49.5</v>
      </c>
      <c r="AG3" s="13">
        <f>IF(ISNUMBER(O3),O3,0)+AE3+IF(ISNUMBER(AF3),AF3,0)</f>
        <v>141.5</v>
      </c>
      <c r="AH3" s="15" t="s">
        <v>32</v>
      </c>
    </row>
    <row r="4" spans="1:34" ht="21" customHeight="1">
      <c r="A4" s="1">
        <v>2</v>
      </c>
      <c r="B4" s="4" t="s">
        <v>2</v>
      </c>
      <c r="C4" s="1">
        <v>201932599</v>
      </c>
      <c r="D4" s="5"/>
      <c r="E4" s="5"/>
      <c r="F4" s="5"/>
      <c r="G4" s="5"/>
      <c r="H4" s="5"/>
      <c r="I4" s="5"/>
      <c r="J4" s="5"/>
      <c r="K4" s="5"/>
      <c r="L4" s="5"/>
      <c r="M4" s="5">
        <v>10</v>
      </c>
      <c r="N4" s="5"/>
      <c r="O4" s="8">
        <v>49</v>
      </c>
      <c r="P4" s="5"/>
      <c r="Q4" s="5"/>
      <c r="R4" s="5"/>
      <c r="S4" s="5"/>
      <c r="T4" s="5"/>
      <c r="U4" s="5"/>
      <c r="V4" s="5"/>
      <c r="W4" s="5">
        <v>10</v>
      </c>
      <c r="X4" s="5" t="s">
        <v>18</v>
      </c>
      <c r="Y4" s="5"/>
      <c r="Z4" s="5"/>
      <c r="AA4" s="5"/>
      <c r="AB4" s="5"/>
      <c r="AC4" s="5"/>
      <c r="AE4">
        <f>IF(SUM(D4:N4,P4:AD4)&gt;=20,20,SUM(D4:N4,P4:AD4))</f>
        <v>20</v>
      </c>
      <c r="AF4" s="13">
        <v>72</v>
      </c>
      <c r="AG4" s="13">
        <f>IF(ISNUMBER(O4),O4,0)+AE4+IF(ISNUMBER(AF4),AF4,0)</f>
        <v>141</v>
      </c>
      <c r="AH4" s="15" t="s">
        <v>32</v>
      </c>
    </row>
    <row r="5" spans="1:34" ht="21" customHeight="1">
      <c r="A5" s="1">
        <v>3</v>
      </c>
      <c r="B5" s="2" t="s">
        <v>3</v>
      </c>
      <c r="C5" s="1">
        <v>201932602</v>
      </c>
      <c r="D5" s="5"/>
      <c r="E5" s="5"/>
      <c r="F5" s="5"/>
      <c r="G5" s="5"/>
      <c r="H5" s="5"/>
      <c r="I5" s="5" t="s">
        <v>18</v>
      </c>
      <c r="J5" s="5" t="s">
        <v>18</v>
      </c>
      <c r="K5" s="5" t="s">
        <v>18</v>
      </c>
      <c r="L5" s="5"/>
      <c r="M5" s="5">
        <v>10</v>
      </c>
      <c r="N5" s="5"/>
      <c r="O5" s="8">
        <v>46</v>
      </c>
      <c r="P5" s="5"/>
      <c r="Q5" s="5"/>
      <c r="R5" s="5"/>
      <c r="S5" s="5"/>
      <c r="T5" s="5"/>
      <c r="U5" s="5"/>
      <c r="V5" s="5"/>
      <c r="W5" s="5" t="s">
        <v>18</v>
      </c>
      <c r="X5" s="5"/>
      <c r="Y5" s="5"/>
      <c r="Z5" s="5"/>
      <c r="AA5" s="5">
        <v>5</v>
      </c>
      <c r="AB5" s="5"/>
      <c r="AC5" s="5"/>
      <c r="AE5">
        <f>IF(SUM(D5:N5,P5:AD5)&gt;=20,20,SUM(D5:N5,P5:AD5))</f>
        <v>15</v>
      </c>
      <c r="AF5" s="13">
        <v>28.5</v>
      </c>
      <c r="AG5" s="16">
        <f>IF(ISNUMBER(O5),O5,0)+AE5+IF(ISNUMBER(AF5),AF5,0)</f>
        <v>89.5</v>
      </c>
      <c r="AH5" s="17" t="s">
        <v>34</v>
      </c>
    </row>
    <row r="6" spans="1:34" ht="21" customHeight="1">
      <c r="A6" s="18">
        <v>4</v>
      </c>
      <c r="B6" s="19" t="s">
        <v>4</v>
      </c>
      <c r="C6" s="18">
        <v>201932703</v>
      </c>
      <c r="D6" s="20" t="s">
        <v>18</v>
      </c>
      <c r="E6" s="20" t="s">
        <v>18</v>
      </c>
      <c r="F6" s="20" t="s">
        <v>18</v>
      </c>
      <c r="G6" s="20" t="s">
        <v>18</v>
      </c>
      <c r="H6" s="20" t="s">
        <v>18</v>
      </c>
      <c r="I6" s="20" t="s">
        <v>18</v>
      </c>
      <c r="J6" s="20" t="s">
        <v>18</v>
      </c>
      <c r="K6" s="20" t="s">
        <v>18</v>
      </c>
      <c r="L6" s="20" t="s">
        <v>18</v>
      </c>
      <c r="M6" s="20"/>
      <c r="N6" s="20" t="s">
        <v>18</v>
      </c>
      <c r="O6" s="23" t="s">
        <v>24</v>
      </c>
      <c r="P6" s="20" t="s">
        <v>18</v>
      </c>
      <c r="Q6" s="20" t="s">
        <v>18</v>
      </c>
      <c r="R6" s="20" t="s">
        <v>18</v>
      </c>
      <c r="S6" s="20" t="s">
        <v>18</v>
      </c>
      <c r="T6" s="20" t="s">
        <v>18</v>
      </c>
      <c r="U6" s="20" t="s">
        <v>18</v>
      </c>
      <c r="V6" s="20" t="s">
        <v>18</v>
      </c>
      <c r="W6" s="20" t="s">
        <v>18</v>
      </c>
      <c r="X6" s="20" t="s">
        <v>18</v>
      </c>
      <c r="Y6" s="20" t="s">
        <v>18</v>
      </c>
      <c r="Z6" s="20" t="s">
        <v>18</v>
      </c>
      <c r="AA6" s="20" t="s">
        <v>18</v>
      </c>
      <c r="AB6" s="20" t="s">
        <v>18</v>
      </c>
      <c r="AC6" s="20" t="s">
        <v>18</v>
      </c>
      <c r="AD6" s="22"/>
      <c r="AE6" s="22">
        <f>IF(SUM(D6:N6,P6:AD6)&gt;=20,20,SUM(D6:N6,P6:AD6))</f>
        <v>0</v>
      </c>
      <c r="AF6" s="16">
        <v>0</v>
      </c>
      <c r="AG6" s="16">
        <f>IF(ISNUMBER(O6),O6,0)+AE6+IF(ISNUMBER(AF6),AF6,0)</f>
        <v>0</v>
      </c>
      <c r="AH6" s="17" t="s">
        <v>33</v>
      </c>
    </row>
    <row r="7" spans="1:34" ht="21" customHeight="1">
      <c r="A7" s="1">
        <v>5</v>
      </c>
      <c r="B7" s="2" t="s">
        <v>5</v>
      </c>
      <c r="C7" s="1">
        <v>201921354</v>
      </c>
      <c r="D7" s="5"/>
      <c r="E7" s="5" t="s">
        <v>18</v>
      </c>
      <c r="F7" s="5" t="s">
        <v>18</v>
      </c>
      <c r="G7" s="5"/>
      <c r="H7" s="5"/>
      <c r="I7" s="5"/>
      <c r="J7" s="5"/>
      <c r="K7" s="5"/>
      <c r="L7" s="5"/>
      <c r="M7" s="5">
        <v>10</v>
      </c>
      <c r="N7" s="5"/>
      <c r="O7" s="8">
        <v>46.5</v>
      </c>
      <c r="P7" s="5"/>
      <c r="Q7" s="5"/>
      <c r="R7" s="5"/>
      <c r="S7" s="5"/>
      <c r="T7" s="5" t="s">
        <v>18</v>
      </c>
      <c r="U7" s="5"/>
      <c r="V7" s="5" t="s">
        <v>18</v>
      </c>
      <c r="W7" s="5"/>
      <c r="X7" s="5"/>
      <c r="Y7" s="5" t="s">
        <v>18</v>
      </c>
      <c r="Z7" s="5"/>
      <c r="AA7" s="5" t="s">
        <v>18</v>
      </c>
      <c r="AB7" s="5"/>
      <c r="AC7" s="5" t="s">
        <v>18</v>
      </c>
      <c r="AE7">
        <f>IF(SUM(D7:N7,P7:AD7)&gt;=20,20,SUM(D7:N7,P7:AD7))</f>
        <v>10</v>
      </c>
      <c r="AF7" s="13">
        <v>35.5</v>
      </c>
      <c r="AG7" s="16">
        <f>IF(ISNUMBER(O7),O7,0)+AE7+IF(ISNUMBER(AF7),AF7,0)</f>
        <v>92</v>
      </c>
      <c r="AH7" s="17" t="s">
        <v>34</v>
      </c>
    </row>
    <row r="8" spans="1:34" ht="21" customHeight="1">
      <c r="A8" s="1">
        <v>6</v>
      </c>
      <c r="B8" s="2" t="s">
        <v>5</v>
      </c>
      <c r="C8" s="1">
        <v>201921389</v>
      </c>
      <c r="D8" s="5" t="s">
        <v>18</v>
      </c>
      <c r="E8" s="5"/>
      <c r="F8" s="5"/>
      <c r="G8" s="5"/>
      <c r="H8" s="5"/>
      <c r="I8" s="5"/>
      <c r="J8" s="5"/>
      <c r="K8" s="5"/>
      <c r="L8" s="5"/>
      <c r="M8" s="5">
        <v>10</v>
      </c>
      <c r="N8" s="5"/>
      <c r="O8" s="8">
        <v>83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E8">
        <f>IF(SUM(D8:N8,P8:AD8)&gt;=20,20,SUM(D8:N8,P8:AD8))</f>
        <v>10</v>
      </c>
      <c r="AF8" s="13">
        <v>64</v>
      </c>
      <c r="AG8" s="13">
        <f>IF(ISNUMBER(O8),O8,0)+AE8+IF(ISNUMBER(AF8),AF8,0)</f>
        <v>157</v>
      </c>
      <c r="AH8" s="15" t="s">
        <v>32</v>
      </c>
    </row>
    <row r="9" spans="1:34" ht="21" customHeight="1">
      <c r="A9" s="1">
        <v>7</v>
      </c>
      <c r="B9" s="2" t="s">
        <v>5</v>
      </c>
      <c r="C9" s="1">
        <v>201921391</v>
      </c>
      <c r="D9" s="5"/>
      <c r="E9" s="5"/>
      <c r="F9" s="5"/>
      <c r="G9" s="5"/>
      <c r="H9" s="5"/>
      <c r="I9" s="5"/>
      <c r="J9" s="5"/>
      <c r="K9" s="5"/>
      <c r="L9" s="5"/>
      <c r="M9" s="5">
        <v>10</v>
      </c>
      <c r="N9" s="5"/>
      <c r="O9" s="8">
        <v>46</v>
      </c>
      <c r="P9" s="5"/>
      <c r="Q9" s="5"/>
      <c r="R9" s="5"/>
      <c r="S9" s="5"/>
      <c r="T9" s="5" t="s">
        <v>18</v>
      </c>
      <c r="U9" s="5"/>
      <c r="V9" s="5"/>
      <c r="W9" s="5"/>
      <c r="X9" s="5"/>
      <c r="Y9" s="5"/>
      <c r="Z9" s="5"/>
      <c r="AA9" s="5"/>
      <c r="AB9" s="5"/>
      <c r="AC9" s="5" t="s">
        <v>18</v>
      </c>
      <c r="AE9">
        <f>IF(SUM(D9:N9,P9:AD9)&gt;=20,20,SUM(D9:N9,P9:AD9))</f>
        <v>10</v>
      </c>
      <c r="AF9" s="13">
        <v>40</v>
      </c>
      <c r="AG9" s="16">
        <f>IF(ISNUMBER(O9),O9,0)+AE9+IF(ISNUMBER(AF9),AF9,0)</f>
        <v>96</v>
      </c>
      <c r="AH9" s="17" t="s">
        <v>34</v>
      </c>
    </row>
    <row r="10" spans="1:34" ht="21" customHeight="1">
      <c r="A10" s="18">
        <v>8</v>
      </c>
      <c r="B10" s="19" t="s">
        <v>5</v>
      </c>
      <c r="C10" s="18">
        <v>201921413</v>
      </c>
      <c r="D10" s="20"/>
      <c r="E10" s="20"/>
      <c r="F10" s="20"/>
      <c r="G10" s="20" t="s">
        <v>18</v>
      </c>
      <c r="H10" s="20"/>
      <c r="I10" s="20"/>
      <c r="J10" s="20"/>
      <c r="K10" s="20"/>
      <c r="L10" s="20"/>
      <c r="M10" s="20"/>
      <c r="N10" s="20"/>
      <c r="O10" s="21" t="s">
        <v>23</v>
      </c>
      <c r="P10" s="20"/>
      <c r="Q10" s="20"/>
      <c r="R10" s="20"/>
      <c r="S10" s="20"/>
      <c r="T10" s="20"/>
      <c r="U10" s="20"/>
      <c r="V10" s="20"/>
      <c r="W10" s="20" t="s">
        <v>18</v>
      </c>
      <c r="X10" s="20"/>
      <c r="Y10" s="20"/>
      <c r="Z10" s="20"/>
      <c r="AA10" s="20"/>
      <c r="AB10" s="20"/>
      <c r="AC10" s="20"/>
      <c r="AD10" s="22"/>
      <c r="AE10" s="22">
        <f>IF(SUM(D10:N10,P10:AD10)&gt;=20,20,SUM(D10:N10,P10:AD10))</f>
        <v>0</v>
      </c>
      <c r="AF10" s="16">
        <v>0</v>
      </c>
      <c r="AG10" s="16">
        <f>IF(ISNUMBER(O10),O10,0)+AE10+IF(ISNUMBER(AF10),AF10,0)</f>
        <v>0</v>
      </c>
      <c r="AH10" s="17" t="s">
        <v>33</v>
      </c>
    </row>
    <row r="11" spans="1:34" ht="21" customHeight="1">
      <c r="A11" s="1">
        <v>9</v>
      </c>
      <c r="B11" s="2" t="s">
        <v>5</v>
      </c>
      <c r="C11" s="1">
        <v>201921457</v>
      </c>
      <c r="D11" s="5">
        <v>10</v>
      </c>
      <c r="E11" s="5"/>
      <c r="F11" s="5"/>
      <c r="G11" s="5"/>
      <c r="H11" s="5"/>
      <c r="I11" s="5"/>
      <c r="J11" s="5"/>
      <c r="K11" s="5">
        <v>10</v>
      </c>
      <c r="L11" s="5"/>
      <c r="M11" s="5">
        <v>10</v>
      </c>
      <c r="N11" s="5"/>
      <c r="O11" s="8">
        <v>92</v>
      </c>
      <c r="P11" s="5"/>
      <c r="Q11" s="5"/>
      <c r="R11" s="5"/>
      <c r="S11" s="5"/>
      <c r="T11" s="5" t="s">
        <v>18</v>
      </c>
      <c r="U11" s="5">
        <v>10</v>
      </c>
      <c r="V11" s="5"/>
      <c r="W11" s="5"/>
      <c r="X11" s="5"/>
      <c r="Y11" s="5"/>
      <c r="Z11" s="5"/>
      <c r="AA11" s="5" t="s">
        <v>18</v>
      </c>
      <c r="AB11" s="5"/>
      <c r="AC11" s="5"/>
      <c r="AE11">
        <f>IF(SUM(D11:N11,P11:AD11)&gt;=20,20,SUM(D11:N11,P11:AD11))</f>
        <v>20</v>
      </c>
      <c r="AF11" s="13">
        <v>113</v>
      </c>
      <c r="AG11" s="13">
        <f>IF(ISNUMBER(O11),O11,0)+AE11+IF(ISNUMBER(AF11),AF11,0)</f>
        <v>225</v>
      </c>
      <c r="AH11" s="15" t="s">
        <v>31</v>
      </c>
    </row>
    <row r="12" spans="1:34" ht="21" customHeight="1">
      <c r="A12" s="1">
        <v>10</v>
      </c>
      <c r="B12" s="2" t="s">
        <v>5</v>
      </c>
      <c r="C12" s="1">
        <v>201921458</v>
      </c>
      <c r="D12" s="5" t="s">
        <v>18</v>
      </c>
      <c r="E12" s="5"/>
      <c r="F12" s="5"/>
      <c r="G12" s="5"/>
      <c r="H12" s="5"/>
      <c r="I12" s="5"/>
      <c r="J12" s="5" t="s">
        <v>18</v>
      </c>
      <c r="K12" s="5"/>
      <c r="L12" s="5"/>
      <c r="M12" s="5"/>
      <c r="N12" s="5"/>
      <c r="O12" s="8">
        <v>12</v>
      </c>
      <c r="P12" s="5"/>
      <c r="Q12" s="5"/>
      <c r="R12" s="5"/>
      <c r="S12" s="5"/>
      <c r="T12" s="5"/>
      <c r="U12" s="5"/>
      <c r="V12" s="5" t="s">
        <v>18</v>
      </c>
      <c r="W12" s="5"/>
      <c r="X12" s="5" t="s">
        <v>18</v>
      </c>
      <c r="Y12" s="5"/>
      <c r="Z12" s="5"/>
      <c r="AA12" s="5"/>
      <c r="AB12" s="5"/>
      <c r="AC12" s="5"/>
      <c r="AE12">
        <f>IF(SUM(D12:N12,P12:AD12)&gt;=20,20,SUM(D12:N12,P12:AD12))</f>
        <v>0</v>
      </c>
      <c r="AF12" s="13">
        <v>9</v>
      </c>
      <c r="AG12" s="16">
        <f>IF(ISNUMBER(O12),O12,0)+AE12+IF(ISNUMBER(AF12),AF12,0)</f>
        <v>21</v>
      </c>
      <c r="AH12" s="17" t="s">
        <v>35</v>
      </c>
    </row>
    <row r="13" spans="1:34" ht="21" customHeight="1">
      <c r="A13" s="1">
        <v>11</v>
      </c>
      <c r="B13" s="2" t="s">
        <v>5</v>
      </c>
      <c r="C13" s="1">
        <v>201921461</v>
      </c>
      <c r="D13" s="5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5" t="s">
        <v>18</v>
      </c>
      <c r="M13" s="5"/>
      <c r="N13" s="5" t="s">
        <v>18</v>
      </c>
      <c r="O13" s="9" t="s">
        <v>23</v>
      </c>
      <c r="P13" s="5" t="s">
        <v>18</v>
      </c>
      <c r="Q13" s="5" t="s">
        <v>18</v>
      </c>
      <c r="R13" s="5" t="s">
        <v>18</v>
      </c>
      <c r="S13" s="5" t="s">
        <v>18</v>
      </c>
      <c r="T13" s="5" t="s">
        <v>18</v>
      </c>
      <c r="U13" s="5" t="s">
        <v>18</v>
      </c>
      <c r="V13" s="5" t="s">
        <v>18</v>
      </c>
      <c r="W13" s="5" t="s">
        <v>18</v>
      </c>
      <c r="X13" s="5" t="s">
        <v>18</v>
      </c>
      <c r="Y13" s="5" t="s">
        <v>18</v>
      </c>
      <c r="Z13" s="5" t="s">
        <v>18</v>
      </c>
      <c r="AA13" s="5" t="s">
        <v>18</v>
      </c>
      <c r="AB13" s="5" t="s">
        <v>18</v>
      </c>
      <c r="AC13" s="5" t="s">
        <v>18</v>
      </c>
      <c r="AE13">
        <f>IF(SUM(D13:N13,P13:AD13)&gt;=20,20,SUM(D13:N13,P13:AD13))</f>
        <v>0</v>
      </c>
      <c r="AF13" s="13">
        <v>0</v>
      </c>
      <c r="AG13" s="13">
        <f>IF(ISNUMBER(O13),O13,0)+AE13+IF(ISNUMBER(AF13),AF13,0)</f>
        <v>0</v>
      </c>
      <c r="AH13" s="15" t="s">
        <v>33</v>
      </c>
    </row>
    <row r="14" spans="1:34" ht="21" customHeight="1">
      <c r="A14" s="1">
        <v>12</v>
      </c>
      <c r="B14" s="2" t="s">
        <v>5</v>
      </c>
      <c r="C14" s="1">
        <v>201921475</v>
      </c>
      <c r="D14" s="5"/>
      <c r="E14" s="5"/>
      <c r="F14" s="5" t="s">
        <v>18</v>
      </c>
      <c r="G14" s="5"/>
      <c r="H14" s="5"/>
      <c r="I14" s="5"/>
      <c r="J14" s="5" t="s">
        <v>18</v>
      </c>
      <c r="K14" s="5"/>
      <c r="L14" s="5"/>
      <c r="M14" s="5">
        <v>10</v>
      </c>
      <c r="N14" s="5" t="s">
        <v>18</v>
      </c>
      <c r="O14" s="8">
        <v>65</v>
      </c>
      <c r="P14" s="5"/>
      <c r="Q14" s="5"/>
      <c r="R14" s="5" t="s">
        <v>18</v>
      </c>
      <c r="S14" s="5"/>
      <c r="T14" s="5"/>
      <c r="U14" s="5" t="s">
        <v>18</v>
      </c>
      <c r="V14" s="5" t="s">
        <v>18</v>
      </c>
      <c r="W14" s="5" t="s">
        <v>18</v>
      </c>
      <c r="X14" s="5" t="s">
        <v>18</v>
      </c>
      <c r="Y14" s="5" t="s">
        <v>18</v>
      </c>
      <c r="Z14" s="5"/>
      <c r="AA14" s="5" t="s">
        <v>18</v>
      </c>
      <c r="AB14" s="5"/>
      <c r="AC14" s="5"/>
      <c r="AE14">
        <f>IF(SUM(D14:N14,P14:AD14)&gt;=20,20,SUM(D14:N14,P14:AD14))</f>
        <v>10</v>
      </c>
      <c r="AF14" s="13">
        <v>26.5</v>
      </c>
      <c r="AG14" s="16">
        <f>IF(ISNUMBER(O14),O14,0)+AE14+IF(ISNUMBER(AF14),AF14,0)</f>
        <v>101.5</v>
      </c>
      <c r="AH14" s="17" t="s">
        <v>34</v>
      </c>
    </row>
    <row r="15" spans="1:34" ht="21" customHeight="1">
      <c r="A15" s="1">
        <v>13</v>
      </c>
      <c r="B15" s="2" t="s">
        <v>5</v>
      </c>
      <c r="C15" s="1">
        <v>201723354</v>
      </c>
      <c r="D15" s="5"/>
      <c r="E15" s="5"/>
      <c r="F15" s="5" t="s">
        <v>18</v>
      </c>
      <c r="G15" s="5"/>
      <c r="H15" s="5"/>
      <c r="I15" s="5"/>
      <c r="J15" s="5" t="s">
        <v>18</v>
      </c>
      <c r="K15" s="5"/>
      <c r="L15" s="5"/>
      <c r="M15" s="5"/>
      <c r="N15" s="5"/>
      <c r="O15" s="8">
        <v>36</v>
      </c>
      <c r="P15" s="5"/>
      <c r="Q15" s="5" t="s">
        <v>18</v>
      </c>
      <c r="R15" s="5"/>
      <c r="S15" s="5"/>
      <c r="T15" s="5"/>
      <c r="U15" s="5"/>
      <c r="V15" s="5"/>
      <c r="W15" s="5"/>
      <c r="X15" s="5"/>
      <c r="Y15" s="5"/>
      <c r="Z15" s="5"/>
      <c r="AA15" s="5" t="s">
        <v>18</v>
      </c>
      <c r="AB15" s="5"/>
      <c r="AC15" s="5"/>
      <c r="AE15">
        <f>IF(SUM(D15:N15,P15:AD15)&gt;=20,20,SUM(D15:N15,P15:AD15))</f>
        <v>0</v>
      </c>
      <c r="AF15" s="13">
        <v>21.5</v>
      </c>
      <c r="AG15" s="16">
        <f>IF(ISNUMBER(O15),O15,0)+AE15+IF(ISNUMBER(AF15),AF15,0)</f>
        <v>57.5</v>
      </c>
      <c r="AH15" s="17" t="s">
        <v>34</v>
      </c>
    </row>
    <row r="16" spans="1:34" ht="21" customHeight="1">
      <c r="A16" s="18">
        <v>14</v>
      </c>
      <c r="B16" s="19" t="s">
        <v>5</v>
      </c>
      <c r="C16" s="18">
        <v>201521448</v>
      </c>
      <c r="D16" s="20"/>
      <c r="E16" s="20" t="s">
        <v>18</v>
      </c>
      <c r="F16" s="20" t="s">
        <v>18</v>
      </c>
      <c r="G16" s="20" t="s">
        <v>18</v>
      </c>
      <c r="H16" s="20" t="s">
        <v>18</v>
      </c>
      <c r="I16" s="20" t="s">
        <v>18</v>
      </c>
      <c r="J16" s="20" t="s">
        <v>18</v>
      </c>
      <c r="K16" s="20" t="s">
        <v>18</v>
      </c>
      <c r="L16" s="20" t="s">
        <v>18</v>
      </c>
      <c r="M16" s="20"/>
      <c r="N16" s="20" t="s">
        <v>18</v>
      </c>
      <c r="O16" s="21" t="s">
        <v>23</v>
      </c>
      <c r="P16" s="20" t="s">
        <v>18</v>
      </c>
      <c r="Q16" s="20" t="s">
        <v>18</v>
      </c>
      <c r="R16" s="20" t="s">
        <v>18</v>
      </c>
      <c r="S16" s="20" t="s">
        <v>18</v>
      </c>
      <c r="T16" s="20" t="s">
        <v>18</v>
      </c>
      <c r="U16" s="20" t="s">
        <v>18</v>
      </c>
      <c r="V16" s="20" t="s">
        <v>18</v>
      </c>
      <c r="W16" s="20" t="s">
        <v>18</v>
      </c>
      <c r="X16" s="20" t="s">
        <v>18</v>
      </c>
      <c r="Y16" s="20" t="s">
        <v>18</v>
      </c>
      <c r="Z16" s="20" t="s">
        <v>18</v>
      </c>
      <c r="AA16" s="20" t="s">
        <v>18</v>
      </c>
      <c r="AB16" s="20" t="s">
        <v>18</v>
      </c>
      <c r="AC16" s="20" t="s">
        <v>18</v>
      </c>
      <c r="AD16" s="22"/>
      <c r="AE16" s="22">
        <f>IF(SUM(D16:N16,P16:AD16)&gt;=20,20,SUM(D16:N16,P16:AD16))</f>
        <v>0</v>
      </c>
      <c r="AF16" s="16">
        <v>0</v>
      </c>
      <c r="AG16" s="16">
        <f>IF(ISNUMBER(O16),O16,0)+AE16+IF(ISNUMBER(AF16),AF16,0)</f>
        <v>0</v>
      </c>
      <c r="AH16" s="17" t="s">
        <v>33</v>
      </c>
    </row>
    <row r="17" spans="1:34" ht="21" customHeight="1">
      <c r="A17" s="1">
        <v>15</v>
      </c>
      <c r="B17" s="2" t="s">
        <v>5</v>
      </c>
      <c r="C17" s="1">
        <v>201623320</v>
      </c>
      <c r="D17" s="5" t="s">
        <v>18</v>
      </c>
      <c r="E17" s="5" t="s">
        <v>18</v>
      </c>
      <c r="F17" s="5"/>
      <c r="G17" s="5" t="s">
        <v>18</v>
      </c>
      <c r="H17" s="5"/>
      <c r="I17" s="5" t="s">
        <v>18</v>
      </c>
      <c r="J17" s="5"/>
      <c r="K17" s="5"/>
      <c r="L17" s="5" t="s">
        <v>18</v>
      </c>
      <c r="M17" s="5"/>
      <c r="N17" s="5"/>
      <c r="O17" s="8">
        <v>37</v>
      </c>
      <c r="P17" s="5">
        <v>10</v>
      </c>
      <c r="Q17" s="5" t="s">
        <v>18</v>
      </c>
      <c r="R17" s="5"/>
      <c r="S17" s="5"/>
      <c r="T17" s="5"/>
      <c r="U17" s="5"/>
      <c r="V17" s="5"/>
      <c r="W17" s="5" t="s">
        <v>18</v>
      </c>
      <c r="X17" s="5" t="s">
        <v>18</v>
      </c>
      <c r="Y17" s="5"/>
      <c r="Z17" s="5"/>
      <c r="AA17" s="5"/>
      <c r="AB17" s="5"/>
      <c r="AC17" s="5" t="s">
        <v>18</v>
      </c>
      <c r="AE17">
        <f>IF(SUM(D17:N17,P17:AD17)&gt;=20,20,SUM(D17:N17,P17:AD17))</f>
        <v>10</v>
      </c>
      <c r="AF17" s="13">
        <v>21</v>
      </c>
      <c r="AG17" s="16">
        <f>IF(ISNUMBER(O17),O17,0)+AE17+IF(ISNUMBER(AF17),AF17,0)</f>
        <v>68</v>
      </c>
      <c r="AH17" s="17" t="s">
        <v>34</v>
      </c>
    </row>
    <row r="18" spans="1:34" ht="21" customHeight="1">
      <c r="A18" s="1">
        <v>16</v>
      </c>
      <c r="B18" s="2" t="s">
        <v>5</v>
      </c>
      <c r="C18" s="1">
        <v>201623488</v>
      </c>
      <c r="D18" s="5"/>
      <c r="E18" s="5"/>
      <c r="F18" s="5" t="s">
        <v>18</v>
      </c>
      <c r="G18" s="5"/>
      <c r="H18" s="5"/>
      <c r="I18" s="5"/>
      <c r="J18" s="5"/>
      <c r="K18" s="5"/>
      <c r="L18" s="5"/>
      <c r="M18" s="5">
        <v>10</v>
      </c>
      <c r="N18" s="5" t="s">
        <v>18</v>
      </c>
      <c r="O18" s="8">
        <v>64</v>
      </c>
      <c r="P18" s="5"/>
      <c r="Q18" s="5"/>
      <c r="R18" s="5"/>
      <c r="S18" s="5"/>
      <c r="T18" s="5"/>
      <c r="U18" s="5"/>
      <c r="V18" s="5"/>
      <c r="W18" s="5"/>
      <c r="X18" s="5" t="s">
        <v>18</v>
      </c>
      <c r="Y18" s="5"/>
      <c r="Z18" s="5"/>
      <c r="AA18" s="5"/>
      <c r="AB18" s="5"/>
      <c r="AC18" s="5" t="s">
        <v>18</v>
      </c>
      <c r="AE18">
        <f>IF(SUM(D18:N18,P18:AD18)&gt;=20,20,SUM(D18:N18,P18:AD18))</f>
        <v>10</v>
      </c>
      <c r="AF18" s="13">
        <v>49</v>
      </c>
      <c r="AG18" s="13">
        <f>IF(ISNUMBER(O18),O18,0)+AE18+IF(ISNUMBER(AF18),AF18,0)</f>
        <v>123</v>
      </c>
      <c r="AH18" s="15" t="s">
        <v>32</v>
      </c>
    </row>
    <row r="19" spans="1:34" ht="21" customHeight="1">
      <c r="A19" s="1">
        <v>17</v>
      </c>
      <c r="B19" s="2" t="s">
        <v>5</v>
      </c>
      <c r="C19" s="1">
        <v>201623682</v>
      </c>
      <c r="D19" s="5" t="s">
        <v>18</v>
      </c>
      <c r="E19" s="5"/>
      <c r="F19" s="5" t="s">
        <v>18</v>
      </c>
      <c r="G19" s="5"/>
      <c r="H19" s="5" t="s">
        <v>18</v>
      </c>
      <c r="I19" s="5"/>
      <c r="J19" s="5" t="s">
        <v>18</v>
      </c>
      <c r="K19" s="5" t="s">
        <v>18</v>
      </c>
      <c r="L19" s="5" t="s">
        <v>18</v>
      </c>
      <c r="M19" s="5"/>
      <c r="N19" s="5" t="s">
        <v>18</v>
      </c>
      <c r="O19" s="9" t="s">
        <v>23</v>
      </c>
      <c r="P19" s="5" t="s">
        <v>18</v>
      </c>
      <c r="Q19" s="5" t="s">
        <v>18</v>
      </c>
      <c r="R19" s="5" t="s">
        <v>18</v>
      </c>
      <c r="S19" s="5" t="s">
        <v>18</v>
      </c>
      <c r="T19" s="5" t="s">
        <v>18</v>
      </c>
      <c r="U19" s="5" t="s">
        <v>18</v>
      </c>
      <c r="V19" s="5" t="s">
        <v>18</v>
      </c>
      <c r="W19" s="5" t="s">
        <v>18</v>
      </c>
      <c r="X19" s="5" t="s">
        <v>18</v>
      </c>
      <c r="Y19" s="5" t="s">
        <v>18</v>
      </c>
      <c r="Z19" s="5" t="s">
        <v>18</v>
      </c>
      <c r="AA19" s="5" t="s">
        <v>18</v>
      </c>
      <c r="AB19" s="5" t="s">
        <v>18</v>
      </c>
      <c r="AC19" s="5" t="s">
        <v>18</v>
      </c>
      <c r="AE19">
        <f>IF(SUM(D19:N19,P19:AD19)&gt;=20,20,SUM(D19:N19,P19:AD19))</f>
        <v>0</v>
      </c>
      <c r="AF19" s="13">
        <v>0</v>
      </c>
      <c r="AG19" s="13">
        <f>IF(ISNUMBER(O19),O19,0)+AE19+IF(ISNUMBER(AF19),AF19,0)</f>
        <v>0</v>
      </c>
      <c r="AH19" s="15" t="s">
        <v>33</v>
      </c>
    </row>
    <row r="20" spans="1:34" ht="21" customHeight="1">
      <c r="A20" s="1">
        <v>18</v>
      </c>
      <c r="B20" s="2" t="s">
        <v>5</v>
      </c>
      <c r="C20" s="1">
        <v>201723881</v>
      </c>
      <c r="D20" s="5"/>
      <c r="E20" s="5"/>
      <c r="F20" s="5" t="s">
        <v>18</v>
      </c>
      <c r="G20" s="5"/>
      <c r="H20" s="5"/>
      <c r="I20" s="5"/>
      <c r="J20" s="5"/>
      <c r="K20" s="5"/>
      <c r="L20" s="5"/>
      <c r="M20" s="5"/>
      <c r="N20" s="5"/>
      <c r="O20" s="8">
        <v>47</v>
      </c>
      <c r="P20" s="5"/>
      <c r="Q20" s="5" t="s">
        <v>18</v>
      </c>
      <c r="R20" s="5" t="s">
        <v>18</v>
      </c>
      <c r="S20" s="5"/>
      <c r="T20" s="5"/>
      <c r="U20" s="5" t="s">
        <v>18</v>
      </c>
      <c r="V20" s="5"/>
      <c r="W20" s="5"/>
      <c r="X20" s="5"/>
      <c r="Y20" s="5"/>
      <c r="Z20" s="5"/>
      <c r="AA20" s="5"/>
      <c r="AB20" s="5"/>
      <c r="AC20" s="5" t="s">
        <v>18</v>
      </c>
      <c r="AE20">
        <f>IF(SUM(D20:N20,P20:AD20)&gt;=20,20,SUM(D20:N20,P20:AD20))</f>
        <v>0</v>
      </c>
      <c r="AF20" s="13">
        <v>25</v>
      </c>
      <c r="AG20" s="16">
        <f>IF(ISNUMBER(O20),O20,0)+AE20+IF(ISNUMBER(AF20),AF20,0)</f>
        <v>72</v>
      </c>
      <c r="AH20" s="17" t="s">
        <v>34</v>
      </c>
    </row>
    <row r="21" spans="1:34" ht="21" customHeight="1">
      <c r="A21" s="1">
        <v>19</v>
      </c>
      <c r="B21" s="2" t="s">
        <v>5</v>
      </c>
      <c r="C21" s="1">
        <v>201932626</v>
      </c>
      <c r="D21" s="5"/>
      <c r="E21" s="5"/>
      <c r="F21" s="5" t="s">
        <v>18</v>
      </c>
      <c r="G21" s="5" t="s">
        <v>18</v>
      </c>
      <c r="H21" s="5" t="s">
        <v>18</v>
      </c>
      <c r="I21" s="5" t="s">
        <v>18</v>
      </c>
      <c r="J21" s="5" t="s">
        <v>18</v>
      </c>
      <c r="K21" s="5" t="s">
        <v>18</v>
      </c>
      <c r="L21" s="5" t="s">
        <v>18</v>
      </c>
      <c r="M21" s="5"/>
      <c r="N21" s="5" t="s">
        <v>18</v>
      </c>
      <c r="O21" s="9" t="s">
        <v>23</v>
      </c>
      <c r="P21" s="5" t="s">
        <v>18</v>
      </c>
      <c r="Q21" s="5" t="s">
        <v>18</v>
      </c>
      <c r="R21" s="5" t="s">
        <v>18</v>
      </c>
      <c r="S21" s="5" t="s">
        <v>18</v>
      </c>
      <c r="T21" s="5" t="s">
        <v>18</v>
      </c>
      <c r="U21" s="5" t="s">
        <v>18</v>
      </c>
      <c r="V21" s="5" t="s">
        <v>18</v>
      </c>
      <c r="W21" s="5" t="s">
        <v>18</v>
      </c>
      <c r="X21" s="5" t="s">
        <v>18</v>
      </c>
      <c r="Y21" s="5" t="s">
        <v>18</v>
      </c>
      <c r="Z21" s="5" t="s">
        <v>18</v>
      </c>
      <c r="AA21" s="5" t="s">
        <v>18</v>
      </c>
      <c r="AB21" s="5" t="s">
        <v>18</v>
      </c>
      <c r="AC21" s="5" t="s">
        <v>18</v>
      </c>
      <c r="AE21">
        <f>IF(SUM(D21:N21,P21:AD21)&gt;=20,20,SUM(D21:N21,P21:AD21))</f>
        <v>0</v>
      </c>
      <c r="AF21" s="13">
        <v>0</v>
      </c>
      <c r="AG21" s="13">
        <f>IF(ISNUMBER(O21),O21,0)+AE21+IF(ISNUMBER(AF21),AF21,0)</f>
        <v>0</v>
      </c>
      <c r="AH21" s="15" t="s">
        <v>33</v>
      </c>
    </row>
    <row r="22" spans="1:34" ht="21" customHeight="1">
      <c r="A22" s="1">
        <v>20</v>
      </c>
      <c r="B22" s="2" t="s">
        <v>5</v>
      </c>
      <c r="C22" s="1">
        <v>201932628</v>
      </c>
      <c r="D22" s="5">
        <v>10</v>
      </c>
      <c r="E22" s="5"/>
      <c r="F22" s="5"/>
      <c r="G22" s="5">
        <v>10</v>
      </c>
      <c r="H22" s="5"/>
      <c r="I22" s="5"/>
      <c r="J22" s="5"/>
      <c r="K22" s="5"/>
      <c r="L22" s="5"/>
      <c r="M22" s="5">
        <v>10</v>
      </c>
      <c r="N22" s="5"/>
      <c r="O22" s="8">
        <v>84.5</v>
      </c>
      <c r="P22" s="5"/>
      <c r="Q22" s="5" t="s">
        <v>18</v>
      </c>
      <c r="R22" s="5" t="s">
        <v>18</v>
      </c>
      <c r="S22" s="5"/>
      <c r="T22" s="5"/>
      <c r="U22" s="5" t="s">
        <v>18</v>
      </c>
      <c r="V22" s="5"/>
      <c r="W22" s="5"/>
      <c r="X22" s="5"/>
      <c r="Y22" s="5"/>
      <c r="Z22" s="5"/>
      <c r="AA22" s="5"/>
      <c r="AB22" s="5"/>
      <c r="AC22" s="5" t="s">
        <v>18</v>
      </c>
      <c r="AE22">
        <f>IF(SUM(D22:N22,P22:AD22)&gt;=20,20,SUM(D22:N22,P22:AD22))</f>
        <v>20</v>
      </c>
      <c r="AF22" s="13">
        <v>82.5</v>
      </c>
      <c r="AG22" s="13">
        <f>IF(ISNUMBER(O22),O22,0)+AE22+IF(ISNUMBER(AF22),AF22,0)</f>
        <v>187</v>
      </c>
      <c r="AH22" s="15" t="s">
        <v>31</v>
      </c>
    </row>
    <row r="23" spans="1:34" ht="21" customHeight="1">
      <c r="A23" s="1">
        <v>21</v>
      </c>
      <c r="B23" s="2" t="s">
        <v>5</v>
      </c>
      <c r="C23" s="1">
        <v>201932638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8">
        <v>29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 t="s">
        <v>18</v>
      </c>
      <c r="AE23">
        <f>IF(SUM(D23:N23,P23:AD23)&gt;=20,20,SUM(D23:N23,P23:AD23))</f>
        <v>0</v>
      </c>
      <c r="AF23" s="13">
        <v>25</v>
      </c>
      <c r="AG23" s="16">
        <f>IF(ISNUMBER(O23),O23,0)+AE23+IF(ISNUMBER(AF23),AF23,0)</f>
        <v>54</v>
      </c>
      <c r="AH23" s="17" t="s">
        <v>34</v>
      </c>
    </row>
    <row r="24" spans="1:34" ht="21" customHeight="1">
      <c r="A24" s="1">
        <v>22</v>
      </c>
      <c r="B24" s="2" t="s">
        <v>5</v>
      </c>
      <c r="C24" s="1">
        <v>201932641</v>
      </c>
      <c r="D24" s="5" t="s">
        <v>18</v>
      </c>
      <c r="E24" s="5" t="s">
        <v>18</v>
      </c>
      <c r="F24" s="5" t="s">
        <v>18</v>
      </c>
      <c r="G24" s="5" t="s">
        <v>18</v>
      </c>
      <c r="H24" s="5" t="s">
        <v>18</v>
      </c>
      <c r="I24" s="5" t="s">
        <v>18</v>
      </c>
      <c r="J24" s="5" t="s">
        <v>18</v>
      </c>
      <c r="K24" s="5" t="s">
        <v>18</v>
      </c>
      <c r="L24" s="5" t="s">
        <v>18</v>
      </c>
      <c r="M24" s="5"/>
      <c r="N24" s="5" t="s">
        <v>18</v>
      </c>
      <c r="O24" s="9" t="s">
        <v>23</v>
      </c>
      <c r="P24" s="5" t="s">
        <v>18</v>
      </c>
      <c r="Q24" s="5" t="s">
        <v>18</v>
      </c>
      <c r="R24" s="5" t="s">
        <v>18</v>
      </c>
      <c r="S24" s="5" t="s">
        <v>18</v>
      </c>
      <c r="T24" s="5" t="s">
        <v>18</v>
      </c>
      <c r="U24" s="5" t="s">
        <v>18</v>
      </c>
      <c r="V24" s="5" t="s">
        <v>18</v>
      </c>
      <c r="W24" s="5" t="s">
        <v>18</v>
      </c>
      <c r="X24" s="5" t="s">
        <v>18</v>
      </c>
      <c r="Y24" s="5" t="s">
        <v>18</v>
      </c>
      <c r="Z24" s="5" t="s">
        <v>18</v>
      </c>
      <c r="AA24" s="5" t="s">
        <v>18</v>
      </c>
      <c r="AB24" s="5" t="s">
        <v>18</v>
      </c>
      <c r="AC24" s="5" t="s">
        <v>18</v>
      </c>
      <c r="AE24">
        <f>IF(SUM(D24:N24,P24:AD24)&gt;=20,20,SUM(D24:N24,P24:AD24))</f>
        <v>0</v>
      </c>
      <c r="AF24" s="13">
        <v>0</v>
      </c>
      <c r="AG24" s="13">
        <f>IF(ISNUMBER(O24),O24,0)+AE24+IF(ISNUMBER(AF24),AF24,0)</f>
        <v>0</v>
      </c>
      <c r="AH24" s="15" t="s">
        <v>33</v>
      </c>
    </row>
    <row r="25" spans="1:34" ht="21" customHeight="1">
      <c r="A25" s="1">
        <v>23</v>
      </c>
      <c r="B25" s="2" t="s">
        <v>5</v>
      </c>
      <c r="C25" s="1">
        <v>201932651</v>
      </c>
      <c r="D25" s="5"/>
      <c r="E25" s="5"/>
      <c r="F25" s="5"/>
      <c r="G25" s="5"/>
      <c r="H25" s="5"/>
      <c r="I25" s="5"/>
      <c r="J25" s="5"/>
      <c r="K25" s="5"/>
      <c r="L25" s="5"/>
      <c r="M25" s="5">
        <v>10</v>
      </c>
      <c r="N25" s="5"/>
      <c r="O25" s="9">
        <v>36</v>
      </c>
      <c r="P25" s="5"/>
      <c r="Q25" s="5"/>
      <c r="R25" s="5"/>
      <c r="S25" s="5"/>
      <c r="T25" s="5" t="s">
        <v>18</v>
      </c>
      <c r="U25" s="5"/>
      <c r="V25" s="5"/>
      <c r="W25" s="5"/>
      <c r="X25" s="5"/>
      <c r="Y25" s="5"/>
      <c r="Z25" s="5"/>
      <c r="AA25" s="5"/>
      <c r="AB25" s="5"/>
      <c r="AC25" s="5"/>
      <c r="AE25">
        <f>IF(SUM(D25:N25,P25:AD25)&gt;=20,20,SUM(D25:N25,P25:AD25))</f>
        <v>10</v>
      </c>
      <c r="AF25" s="13">
        <v>21</v>
      </c>
      <c r="AG25" s="16">
        <f>IF(ISNUMBER(O25),O25,0)+AE25+IF(ISNUMBER(AF25),AF25,0)</f>
        <v>67</v>
      </c>
      <c r="AH25" s="17" t="s">
        <v>34</v>
      </c>
    </row>
    <row r="26" spans="1:34" ht="21" customHeight="1">
      <c r="A26" s="1">
        <v>24</v>
      </c>
      <c r="B26" s="2" t="s">
        <v>5</v>
      </c>
      <c r="C26" s="1">
        <v>201932654</v>
      </c>
      <c r="D26" s="5"/>
      <c r="E26" s="5"/>
      <c r="F26" s="5"/>
      <c r="G26" s="5"/>
      <c r="H26" s="5"/>
      <c r="I26" s="5"/>
      <c r="J26" s="5"/>
      <c r="K26" s="5"/>
      <c r="L26" s="5"/>
      <c r="M26" s="5">
        <v>10</v>
      </c>
      <c r="N26" s="5"/>
      <c r="O26" s="8">
        <v>59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18</v>
      </c>
      <c r="AB26" s="5"/>
      <c r="AC26" s="5"/>
      <c r="AE26">
        <f>IF(SUM(D26:N26,P26:AD26)&gt;=20,20,SUM(D26:N26,P26:AD26))</f>
        <v>10</v>
      </c>
      <c r="AF26" s="13">
        <v>50</v>
      </c>
      <c r="AG26" s="13">
        <f>IF(ISNUMBER(O26),O26,0)+AE26+IF(ISNUMBER(AF26),AF26,0)</f>
        <v>119</v>
      </c>
      <c r="AH26" s="15" t="s">
        <v>32</v>
      </c>
    </row>
    <row r="27" spans="1:34" ht="21" customHeight="1">
      <c r="A27" s="1">
        <v>25</v>
      </c>
      <c r="B27" s="2" t="s">
        <v>5</v>
      </c>
      <c r="C27" s="1">
        <v>201932657</v>
      </c>
      <c r="D27" s="5"/>
      <c r="E27" s="5"/>
      <c r="F27" s="5"/>
      <c r="G27" s="5"/>
      <c r="H27" s="5"/>
      <c r="I27" s="5"/>
      <c r="J27" s="5"/>
      <c r="K27" s="5"/>
      <c r="L27" s="5"/>
      <c r="M27" s="5">
        <v>10</v>
      </c>
      <c r="N27" s="5"/>
      <c r="O27" s="8">
        <v>70.5</v>
      </c>
      <c r="P27" s="5"/>
      <c r="Q27" s="5" t="s">
        <v>18</v>
      </c>
      <c r="R27" s="5"/>
      <c r="S27" s="5"/>
      <c r="T27" s="5"/>
      <c r="U27" s="5"/>
      <c r="V27" s="5"/>
      <c r="W27" s="5" t="s">
        <v>18</v>
      </c>
      <c r="X27" s="5"/>
      <c r="Y27" s="5"/>
      <c r="Z27" s="5"/>
      <c r="AA27" s="5"/>
      <c r="AB27" s="5"/>
      <c r="AC27" s="5"/>
      <c r="AE27">
        <f>IF(SUM(D27:N27,P27:AD27)&gt;=20,20,SUM(D27:N27,P27:AD27))</f>
        <v>10</v>
      </c>
      <c r="AF27" s="13">
        <v>69</v>
      </c>
      <c r="AG27" s="13">
        <f>IF(ISNUMBER(O27),O27,0)+AE27+IF(ISNUMBER(AF27),AF27,0)</f>
        <v>149.5</v>
      </c>
      <c r="AH27" s="15" t="s">
        <v>32</v>
      </c>
    </row>
    <row r="28" spans="1:34" ht="21" customHeight="1">
      <c r="A28" s="1">
        <v>26</v>
      </c>
      <c r="B28" s="2" t="s">
        <v>5</v>
      </c>
      <c r="C28" s="1">
        <v>201932663</v>
      </c>
      <c r="D28" s="5"/>
      <c r="E28" s="5"/>
      <c r="F28" s="5"/>
      <c r="G28" s="5"/>
      <c r="H28" s="5"/>
      <c r="I28" s="5"/>
      <c r="J28" s="5"/>
      <c r="K28" s="5"/>
      <c r="L28" s="5"/>
      <c r="M28" s="5">
        <v>10</v>
      </c>
      <c r="N28" s="5"/>
      <c r="O28" s="8">
        <v>71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E28">
        <f>IF(SUM(D28:N28,P28:AD28)&gt;=20,20,SUM(D28:N28,P28:AD28))</f>
        <v>10</v>
      </c>
      <c r="AF28" s="13">
        <v>43.5</v>
      </c>
      <c r="AG28" s="13">
        <f>IF(ISNUMBER(O28),O28,0)+AE28+IF(ISNUMBER(AF28),AF28,0)</f>
        <v>124.5</v>
      </c>
      <c r="AH28" s="15" t="s">
        <v>32</v>
      </c>
    </row>
    <row r="29" spans="1:34" ht="21" customHeight="1">
      <c r="A29" s="1">
        <v>27</v>
      </c>
      <c r="B29" s="2" t="s">
        <v>5</v>
      </c>
      <c r="C29" s="1">
        <v>201932666</v>
      </c>
      <c r="D29" s="5"/>
      <c r="E29" s="5"/>
      <c r="F29" s="5"/>
      <c r="G29" s="5"/>
      <c r="H29" s="5"/>
      <c r="I29" s="5"/>
      <c r="J29" s="5"/>
      <c r="K29" s="5"/>
      <c r="L29" s="5"/>
      <c r="M29" s="5">
        <v>10</v>
      </c>
      <c r="N29" s="5"/>
      <c r="O29" s="8">
        <v>75</v>
      </c>
      <c r="P29" s="5"/>
      <c r="Q29" s="5" t="s">
        <v>18</v>
      </c>
      <c r="R29" s="5"/>
      <c r="S29" s="5"/>
      <c r="T29" s="5"/>
      <c r="U29" s="5"/>
      <c r="V29" s="5"/>
      <c r="W29" s="5" t="s">
        <v>18</v>
      </c>
      <c r="X29" s="5"/>
      <c r="Y29" s="5"/>
      <c r="Z29" s="5"/>
      <c r="AA29" s="5"/>
      <c r="AB29" s="5"/>
      <c r="AC29" s="5"/>
      <c r="AE29">
        <f>IF(SUM(D29:N29,P29:AD29)&gt;=20,20,SUM(D29:N29,P29:AD29))</f>
        <v>10</v>
      </c>
      <c r="AF29" s="13">
        <v>70.5</v>
      </c>
      <c r="AG29" s="13">
        <f>IF(ISNUMBER(O29),O29,0)+AE29+IF(ISNUMBER(AF29),AF29,0)</f>
        <v>155.5</v>
      </c>
      <c r="AH29" s="15" t="s">
        <v>32</v>
      </c>
    </row>
    <row r="30" spans="1:34" ht="21" customHeight="1">
      <c r="A30" s="1">
        <v>28</v>
      </c>
      <c r="B30" s="2" t="s">
        <v>5</v>
      </c>
      <c r="C30" s="1">
        <v>201932668</v>
      </c>
      <c r="D30" s="5"/>
      <c r="E30" s="5"/>
      <c r="F30" s="5"/>
      <c r="G30" s="5"/>
      <c r="H30" s="5"/>
      <c r="I30" s="5" t="s">
        <v>18</v>
      </c>
      <c r="J30" s="5"/>
      <c r="K30" s="5"/>
      <c r="L30" s="5"/>
      <c r="M30" s="5">
        <v>10</v>
      </c>
      <c r="N30" s="5"/>
      <c r="O30" s="8">
        <v>68</v>
      </c>
      <c r="P30" s="5" t="s">
        <v>18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E30">
        <f>IF(SUM(D30:N30,P30:AD30)&gt;=20,20,SUM(D30:N30,P30:AD30))</f>
        <v>10</v>
      </c>
      <c r="AF30" s="13">
        <v>47.5</v>
      </c>
      <c r="AG30" s="13">
        <f>IF(ISNUMBER(O30),O30,0)+AE30+IF(ISNUMBER(AF30),AF30,0)</f>
        <v>125.5</v>
      </c>
      <c r="AH30" s="15" t="s">
        <v>32</v>
      </c>
    </row>
    <row r="31" spans="1:34" s="22" customFormat="1" ht="21" customHeight="1">
      <c r="A31" s="1">
        <v>29</v>
      </c>
      <c r="B31" s="2" t="s">
        <v>6</v>
      </c>
      <c r="C31" s="1">
        <v>201521477</v>
      </c>
      <c r="D31" s="5"/>
      <c r="E31" s="5"/>
      <c r="F31" s="5"/>
      <c r="G31" s="5" t="s">
        <v>18</v>
      </c>
      <c r="H31" s="5" t="s">
        <v>18</v>
      </c>
      <c r="I31" s="5" t="s">
        <v>18</v>
      </c>
      <c r="J31" s="5" t="s">
        <v>18</v>
      </c>
      <c r="K31" s="5" t="s">
        <v>18</v>
      </c>
      <c r="L31" s="5" t="s">
        <v>18</v>
      </c>
      <c r="M31" s="5"/>
      <c r="N31" s="5" t="s">
        <v>18</v>
      </c>
      <c r="O31" s="9" t="s">
        <v>23</v>
      </c>
      <c r="P31" s="5" t="s">
        <v>18</v>
      </c>
      <c r="Q31" s="5" t="s">
        <v>18</v>
      </c>
      <c r="R31" s="5" t="s">
        <v>18</v>
      </c>
      <c r="S31" s="5" t="s">
        <v>18</v>
      </c>
      <c r="T31" s="5" t="s">
        <v>18</v>
      </c>
      <c r="U31" s="5" t="s">
        <v>18</v>
      </c>
      <c r="V31" s="5" t="s">
        <v>18</v>
      </c>
      <c r="W31" s="5" t="s">
        <v>18</v>
      </c>
      <c r="X31" s="5" t="s">
        <v>18</v>
      </c>
      <c r="Y31" s="5" t="s">
        <v>18</v>
      </c>
      <c r="Z31" s="5" t="s">
        <v>18</v>
      </c>
      <c r="AA31" s="5" t="s">
        <v>18</v>
      </c>
      <c r="AB31" s="5" t="s">
        <v>18</v>
      </c>
      <c r="AC31" s="5" t="s">
        <v>18</v>
      </c>
      <c r="AD31"/>
      <c r="AE31">
        <f>IF(SUM(D31:N31,P31:AD31)&gt;=20,20,SUM(D31:N31,P31:AD31))</f>
        <v>0</v>
      </c>
      <c r="AF31" s="13">
        <v>0</v>
      </c>
      <c r="AG31" s="13">
        <f>IF(ISNUMBER(O31),O31,0)+AE31+IF(ISNUMBER(AF31),AF31,0)</f>
        <v>0</v>
      </c>
      <c r="AH31" s="15" t="s">
        <v>33</v>
      </c>
    </row>
    <row r="32" spans="1:34" s="22" customFormat="1" ht="21" customHeight="1">
      <c r="A32" s="1">
        <v>30</v>
      </c>
      <c r="B32" s="2" t="s">
        <v>7</v>
      </c>
      <c r="C32" s="1">
        <v>201932682</v>
      </c>
      <c r="D32" s="5"/>
      <c r="E32" s="5"/>
      <c r="F32" s="5"/>
      <c r="G32" s="5"/>
      <c r="H32" s="5"/>
      <c r="I32" s="5"/>
      <c r="J32" s="5"/>
      <c r="K32" s="5"/>
      <c r="L32" s="5"/>
      <c r="M32" s="5">
        <v>10</v>
      </c>
      <c r="N32" s="5"/>
      <c r="O32" s="8">
        <v>59</v>
      </c>
      <c r="P32" s="5"/>
      <c r="Q32" s="5"/>
      <c r="R32" s="5"/>
      <c r="S32" s="5"/>
      <c r="T32" s="5" t="s">
        <v>18</v>
      </c>
      <c r="U32" s="5"/>
      <c r="V32" s="5"/>
      <c r="W32" s="5"/>
      <c r="X32" s="5">
        <v>10</v>
      </c>
      <c r="Y32" s="5"/>
      <c r="Z32" s="5"/>
      <c r="AA32" s="5"/>
      <c r="AB32" s="5"/>
      <c r="AC32" s="5"/>
      <c r="AD32"/>
      <c r="AE32">
        <f>IF(SUM(D32:N32,P32:AD32)&gt;=20,20,SUM(D32:N32,P32:AD32))</f>
        <v>20</v>
      </c>
      <c r="AF32" s="13">
        <v>47</v>
      </c>
      <c r="AG32" s="13">
        <f>IF(ISNUMBER(O32),O32,0)+AE32+IF(ISNUMBER(AF32),AF32,0)</f>
        <v>126</v>
      </c>
      <c r="AH32" s="15" t="s">
        <v>32</v>
      </c>
    </row>
    <row r="33" spans="1:34" s="22" customFormat="1" ht="21" customHeight="1">
      <c r="A33" s="1">
        <v>31</v>
      </c>
      <c r="B33" s="2" t="s">
        <v>7</v>
      </c>
      <c r="C33" s="1">
        <v>201932684</v>
      </c>
      <c r="D33" s="5" t="s">
        <v>18</v>
      </c>
      <c r="E33" s="5" t="s">
        <v>18</v>
      </c>
      <c r="F33" s="5" t="s">
        <v>18</v>
      </c>
      <c r="G33" s="5" t="s">
        <v>18</v>
      </c>
      <c r="H33" s="5" t="s">
        <v>18</v>
      </c>
      <c r="I33" s="5" t="s">
        <v>18</v>
      </c>
      <c r="J33" s="5" t="s">
        <v>18</v>
      </c>
      <c r="K33" s="5" t="s">
        <v>18</v>
      </c>
      <c r="L33" s="5" t="s">
        <v>18</v>
      </c>
      <c r="M33" s="5"/>
      <c r="N33" s="5" t="s">
        <v>18</v>
      </c>
      <c r="O33" s="9" t="s">
        <v>23</v>
      </c>
      <c r="P33" s="5" t="s">
        <v>18</v>
      </c>
      <c r="Q33" s="5" t="s">
        <v>18</v>
      </c>
      <c r="R33" s="5" t="s">
        <v>18</v>
      </c>
      <c r="S33" s="5" t="s">
        <v>18</v>
      </c>
      <c r="T33" s="5" t="s">
        <v>18</v>
      </c>
      <c r="U33" s="5" t="s">
        <v>18</v>
      </c>
      <c r="V33" s="5" t="s">
        <v>18</v>
      </c>
      <c r="W33" s="5" t="s">
        <v>18</v>
      </c>
      <c r="X33" s="5" t="s">
        <v>18</v>
      </c>
      <c r="Y33" s="5" t="s">
        <v>18</v>
      </c>
      <c r="Z33" s="5" t="s">
        <v>18</v>
      </c>
      <c r="AA33" s="5" t="s">
        <v>18</v>
      </c>
      <c r="AB33" s="5" t="s">
        <v>18</v>
      </c>
      <c r="AC33" s="5" t="s">
        <v>18</v>
      </c>
      <c r="AD33"/>
      <c r="AE33">
        <f>IF(SUM(D33:N33,P33:AD33)&gt;=20,20,SUM(D33:N33,P33:AD33))</f>
        <v>0</v>
      </c>
      <c r="AF33" s="13">
        <v>0</v>
      </c>
      <c r="AG33" s="13">
        <f>IF(ISNUMBER(O33),O33,0)+AE33+IF(ISNUMBER(AF33),AF33,0)</f>
        <v>0</v>
      </c>
      <c r="AH33" s="15" t="s">
        <v>33</v>
      </c>
    </row>
    <row r="34" spans="1:34" s="22" customFormat="1" ht="21" customHeight="1">
      <c r="A34" s="1">
        <v>32</v>
      </c>
      <c r="B34" s="2" t="s">
        <v>8</v>
      </c>
      <c r="C34" s="1">
        <v>201821692</v>
      </c>
      <c r="D34" s="5"/>
      <c r="E34" s="5"/>
      <c r="F34" s="5"/>
      <c r="G34" s="5"/>
      <c r="H34" s="5" t="s">
        <v>18</v>
      </c>
      <c r="I34" s="5"/>
      <c r="J34" s="5"/>
      <c r="K34" s="5"/>
      <c r="L34" s="5"/>
      <c r="M34" s="5">
        <v>10</v>
      </c>
      <c r="N34" s="5"/>
      <c r="O34" s="8">
        <v>55</v>
      </c>
      <c r="P34" s="5" t="s">
        <v>18</v>
      </c>
      <c r="Q34" s="5" t="s">
        <v>18</v>
      </c>
      <c r="R34" s="5" t="s">
        <v>18</v>
      </c>
      <c r="S34" s="5"/>
      <c r="T34" s="5"/>
      <c r="U34" s="5" t="s">
        <v>18</v>
      </c>
      <c r="V34" s="5" t="s">
        <v>18</v>
      </c>
      <c r="W34" s="5" t="s">
        <v>18</v>
      </c>
      <c r="X34" s="5"/>
      <c r="Y34" s="5" t="s">
        <v>18</v>
      </c>
      <c r="Z34" s="5"/>
      <c r="AA34" s="5" t="s">
        <v>18</v>
      </c>
      <c r="AB34" s="5" t="s">
        <v>18</v>
      </c>
      <c r="AC34" s="5" t="s">
        <v>18</v>
      </c>
      <c r="AD34"/>
      <c r="AE34">
        <f>IF(SUM(D34:N34,P34:AD34)&gt;=20,20,SUM(D34:N34,P34:AD34))</f>
        <v>10</v>
      </c>
      <c r="AF34" s="13">
        <v>15.5</v>
      </c>
      <c r="AG34" s="16">
        <f>IF(ISNUMBER(O34),O34,0)+AE34+IF(ISNUMBER(AF34),AF34,0)</f>
        <v>80.5</v>
      </c>
      <c r="AH34" s="17" t="s">
        <v>34</v>
      </c>
    </row>
    <row r="35" spans="1:34" ht="21" customHeight="1">
      <c r="A35" s="1">
        <v>33</v>
      </c>
      <c r="B35" s="2" t="s">
        <v>8</v>
      </c>
      <c r="C35" s="1">
        <v>201721634</v>
      </c>
      <c r="D35" s="5"/>
      <c r="E35" s="5"/>
      <c r="F35" s="5"/>
      <c r="G35" s="5"/>
      <c r="H35" s="5"/>
      <c r="I35" s="5"/>
      <c r="J35" s="5"/>
      <c r="K35" s="5"/>
      <c r="L35" s="5"/>
      <c r="M35" s="5">
        <v>10</v>
      </c>
      <c r="N35" s="5"/>
      <c r="O35" s="8">
        <v>44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E35">
        <f>IF(SUM(D35:N35,P35:AD35)&gt;=20,20,SUM(D35:N35,P35:AD35))</f>
        <v>10</v>
      </c>
      <c r="AF35" s="13">
        <v>22.5</v>
      </c>
      <c r="AG35" s="16">
        <f>IF(ISNUMBER(O35),O35,0)+AE35+IF(ISNUMBER(AF35),AF35,0)</f>
        <v>76.5</v>
      </c>
      <c r="AH35" s="17" t="s">
        <v>34</v>
      </c>
    </row>
    <row r="36" spans="1:34" ht="21" customHeight="1">
      <c r="A36" s="18">
        <v>34</v>
      </c>
      <c r="B36" s="19" t="s">
        <v>9</v>
      </c>
      <c r="C36" s="18">
        <v>201932697</v>
      </c>
      <c r="D36" s="20" t="s">
        <v>18</v>
      </c>
      <c r="E36" s="20" t="s">
        <v>18</v>
      </c>
      <c r="F36" s="20" t="s">
        <v>18</v>
      </c>
      <c r="G36" s="20" t="s">
        <v>18</v>
      </c>
      <c r="H36" s="20" t="s">
        <v>18</v>
      </c>
      <c r="I36" s="20" t="s">
        <v>18</v>
      </c>
      <c r="J36" s="20" t="s">
        <v>18</v>
      </c>
      <c r="K36" s="20" t="s">
        <v>18</v>
      </c>
      <c r="L36" s="20"/>
      <c r="M36" s="20"/>
      <c r="N36" s="20" t="s">
        <v>18</v>
      </c>
      <c r="O36" s="21" t="s">
        <v>23</v>
      </c>
      <c r="P36" s="20" t="s">
        <v>18</v>
      </c>
      <c r="Q36" s="20" t="s">
        <v>18</v>
      </c>
      <c r="R36" s="20" t="s">
        <v>18</v>
      </c>
      <c r="S36" s="20" t="s">
        <v>18</v>
      </c>
      <c r="T36" s="20" t="s">
        <v>18</v>
      </c>
      <c r="U36" s="20" t="s">
        <v>18</v>
      </c>
      <c r="V36" s="20" t="s">
        <v>18</v>
      </c>
      <c r="W36" s="20" t="s">
        <v>18</v>
      </c>
      <c r="X36" s="20" t="s">
        <v>18</v>
      </c>
      <c r="Y36" s="20" t="s">
        <v>18</v>
      </c>
      <c r="Z36" s="20" t="s">
        <v>18</v>
      </c>
      <c r="AA36" s="20" t="s">
        <v>18</v>
      </c>
      <c r="AB36" s="20" t="s">
        <v>18</v>
      </c>
      <c r="AC36" s="20" t="s">
        <v>18</v>
      </c>
      <c r="AD36" s="22"/>
      <c r="AE36" s="22">
        <f>IF(SUM(D36:N36,P36:AD36)&gt;=20,20,SUM(D36:N36,P36:AD36))</f>
        <v>0</v>
      </c>
      <c r="AF36" s="16">
        <v>0</v>
      </c>
      <c r="AG36" s="16">
        <f>IF(ISNUMBER(O36),O36,0)+AE36+IF(ISNUMBER(AF36),AF36,0)</f>
        <v>0</v>
      </c>
      <c r="AH36" s="17" t="s">
        <v>33</v>
      </c>
    </row>
    <row r="37" spans="1:34" ht="21" customHeight="1">
      <c r="A37" s="1">
        <v>35</v>
      </c>
      <c r="B37" s="2" t="s">
        <v>9</v>
      </c>
      <c r="C37" s="1">
        <v>201932698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>
        <v>73</v>
      </c>
      <c r="P37" s="5"/>
      <c r="Q37" s="5"/>
      <c r="R37" s="5"/>
      <c r="S37" s="5"/>
      <c r="T37" s="5"/>
      <c r="U37" s="5"/>
      <c r="V37" s="5" t="s">
        <v>18</v>
      </c>
      <c r="W37" s="5"/>
      <c r="X37" s="5"/>
      <c r="Y37" s="5"/>
      <c r="Z37" s="5"/>
      <c r="AA37" s="5"/>
      <c r="AB37" s="5"/>
      <c r="AC37" s="5" t="s">
        <v>18</v>
      </c>
      <c r="AD37" s="11">
        <v>15</v>
      </c>
      <c r="AE37">
        <f>IF(SUM(D37:N37,P37:AD37)&gt;=20,20,SUM(D37:N37,P37:AD37))</f>
        <v>15</v>
      </c>
      <c r="AF37" s="13">
        <v>48</v>
      </c>
      <c r="AG37" s="13">
        <f>IF(ISNUMBER(O37),O37,0)+AE37+IF(ISNUMBER(AF37),AF37,0)</f>
        <v>136</v>
      </c>
      <c r="AH37" s="15" t="s">
        <v>32</v>
      </c>
    </row>
    <row r="38" spans="1:34" ht="21" customHeight="1">
      <c r="A38" s="1">
        <v>36</v>
      </c>
      <c r="B38" s="2" t="s">
        <v>10</v>
      </c>
      <c r="C38" s="1">
        <v>201932699</v>
      </c>
      <c r="D38" s="5"/>
      <c r="E38" s="5"/>
      <c r="F38" s="5"/>
      <c r="G38" s="5"/>
      <c r="H38" s="5"/>
      <c r="I38" s="5"/>
      <c r="J38" s="5"/>
      <c r="K38" s="5"/>
      <c r="L38" s="5" t="s">
        <v>18</v>
      </c>
      <c r="M38" s="5"/>
      <c r="N38" s="5"/>
      <c r="O38" s="8">
        <v>38</v>
      </c>
      <c r="P38" s="5"/>
      <c r="Q38" s="5"/>
      <c r="R38" s="5"/>
      <c r="S38" s="5"/>
      <c r="T38" s="5"/>
      <c r="U38" s="5">
        <v>10</v>
      </c>
      <c r="V38" s="5"/>
      <c r="W38" s="5"/>
      <c r="X38" s="5"/>
      <c r="Y38" s="5"/>
      <c r="Z38" s="5"/>
      <c r="AA38" s="5" t="s">
        <v>18</v>
      </c>
      <c r="AB38" s="5"/>
      <c r="AC38" s="5" t="s">
        <v>18</v>
      </c>
      <c r="AD38" t="s">
        <v>25</v>
      </c>
      <c r="AE38">
        <f>IF(SUM(D38:N38,P38:AD38)&gt;=20,20,SUM(D38:N38,P38:AD38))</f>
        <v>10</v>
      </c>
      <c r="AF38" s="13">
        <v>29.5</v>
      </c>
      <c r="AG38" s="16">
        <f>IF(ISNUMBER(O38),O38,0)+AE38+IF(ISNUMBER(AF38),AF38,0)</f>
        <v>77.5</v>
      </c>
      <c r="AH38" s="17" t="s">
        <v>34</v>
      </c>
    </row>
    <row r="39" spans="1:34" ht="21" customHeight="1">
      <c r="A39" s="1">
        <v>37</v>
      </c>
      <c r="B39" s="2" t="s">
        <v>11</v>
      </c>
      <c r="C39" s="1">
        <v>201932702</v>
      </c>
      <c r="D39" s="5"/>
      <c r="E39" s="5"/>
      <c r="F39" s="5">
        <v>10</v>
      </c>
      <c r="G39" s="5"/>
      <c r="H39" s="5"/>
      <c r="I39" s="5"/>
      <c r="J39" s="5"/>
      <c r="K39" s="5"/>
      <c r="L39" s="5"/>
      <c r="M39" s="5"/>
      <c r="N39" s="5"/>
      <c r="O39" s="8">
        <v>58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 t="s">
        <v>18</v>
      </c>
      <c r="AB39" s="5"/>
      <c r="AC39" s="5"/>
      <c r="AE39">
        <f>IF(SUM(D39:N39,P39:AD39)&gt;=20,20,SUM(D39:N39,P39:AD39))</f>
        <v>10</v>
      </c>
      <c r="AF39" s="13">
        <v>42.5</v>
      </c>
      <c r="AG39" s="13">
        <f>IF(ISNUMBER(O39),O39,0)+AE39+IF(ISNUMBER(AF39),AF39,0)</f>
        <v>110.5</v>
      </c>
      <c r="AH39" s="15" t="s">
        <v>32</v>
      </c>
    </row>
    <row r="40" spans="29:34" ht="13.5">
      <c r="AC40" s="14" t="s">
        <v>28</v>
      </c>
      <c r="AD40" t="s">
        <v>21</v>
      </c>
      <c r="AH40" s="15"/>
    </row>
  </sheetData>
  <sheetProtection/>
  <autoFilter ref="A2:AI2">
    <sortState ref="A3:AI40">
      <sortCondition sortBy="value" ref="A3:A40"/>
    </sortState>
  </autoFilter>
  <printOptions/>
  <pageMargins left="0" right="0" top="0" bottom="0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220210008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subject/>
  <dc:creator>Crownix Report</dc:creator>
  <cp:keywords/>
  <dc:description>Crownix Report Excel File</dc:description>
  <cp:lastModifiedBy>suduk</cp:lastModifiedBy>
  <cp:lastPrinted>2019-09-10T23:54:23Z</cp:lastPrinted>
  <dcterms:created xsi:type="dcterms:W3CDTF">2019-09-10T14:48:56Z</dcterms:created>
  <dcterms:modified xsi:type="dcterms:W3CDTF">2019-12-17T04:51:54Z</dcterms:modified>
  <cp:category/>
  <cp:version/>
  <cp:contentType/>
  <cp:contentStatus/>
</cp:coreProperties>
</file>